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G13" i="2"/>
  <c r="C19"/>
  <c r="H13"/>
  <c r="D19"/>
  <c r="D26"/>
  <c r="D28" s="1"/>
  <c r="H27" i="1"/>
  <c r="G27"/>
  <c r="H21"/>
  <c r="H25"/>
  <c r="G21"/>
  <c r="H17"/>
  <c r="G17"/>
  <c r="C39"/>
  <c r="C34"/>
  <c r="C45"/>
  <c r="H33"/>
  <c r="H36"/>
  <c r="H49"/>
  <c r="H55"/>
  <c r="H61"/>
  <c r="H71"/>
  <c r="H79" s="1"/>
  <c r="H94" s="1"/>
  <c r="D78"/>
  <c r="D84"/>
  <c r="D64"/>
  <c r="D75"/>
  <c r="D91"/>
  <c r="D93"/>
  <c r="D32"/>
  <c r="D19"/>
  <c r="D27"/>
  <c r="D34"/>
  <c r="D39"/>
  <c r="D45"/>
  <c r="D51"/>
  <c r="D55"/>
  <c r="G33"/>
  <c r="G25"/>
  <c r="G36" s="1"/>
  <c r="G61"/>
  <c r="G71" s="1"/>
  <c r="G79" s="1"/>
  <c r="G49"/>
  <c r="G55" s="1"/>
  <c r="C32"/>
  <c r="C19"/>
  <c r="C27"/>
  <c r="C51"/>
  <c r="C75"/>
  <c r="C64"/>
  <c r="C78"/>
  <c r="C84" s="1"/>
  <c r="C91"/>
  <c r="H24" i="2"/>
  <c r="D35"/>
  <c r="G24"/>
  <c r="C26"/>
  <c r="C28" s="1"/>
  <c r="C35"/>
  <c r="B3"/>
  <c r="B2"/>
  <c r="H3"/>
  <c r="H2"/>
  <c r="B4"/>
  <c r="B4" i="3"/>
  <c r="D5"/>
  <c r="D4"/>
  <c r="B5"/>
  <c r="B6"/>
  <c r="D42"/>
  <c r="D20"/>
  <c r="D32"/>
  <c r="D43"/>
  <c r="D45" s="1"/>
  <c r="C20"/>
  <c r="C32"/>
  <c r="C42"/>
  <c r="M4" i="4"/>
  <c r="M3"/>
  <c r="B5"/>
  <c r="B3"/>
  <c r="B4"/>
  <c r="F17"/>
  <c r="M11"/>
  <c r="M12"/>
  <c r="M15"/>
  <c r="M17"/>
  <c r="M21"/>
  <c r="M24"/>
  <c r="M29"/>
  <c r="D17"/>
  <c r="D21"/>
  <c r="D24"/>
  <c r="D11"/>
  <c r="D12"/>
  <c r="D15"/>
  <c r="E11"/>
  <c r="E12"/>
  <c r="E15" s="1"/>
  <c r="E17"/>
  <c r="E29" s="1"/>
  <c r="E32" s="1"/>
  <c r="E21"/>
  <c r="E24"/>
  <c r="F11"/>
  <c r="F12"/>
  <c r="F21"/>
  <c r="F24"/>
  <c r="G11"/>
  <c r="G12"/>
  <c r="G17"/>
  <c r="G21"/>
  <c r="G24"/>
  <c r="H12"/>
  <c r="H15" s="1"/>
  <c r="H17"/>
  <c r="H21"/>
  <c r="H24"/>
  <c r="I16"/>
  <c r="I11"/>
  <c r="I12"/>
  <c r="I17"/>
  <c r="I21"/>
  <c r="I24"/>
  <c r="J11"/>
  <c r="J12"/>
  <c r="J15" s="1"/>
  <c r="J17"/>
  <c r="J21"/>
  <c r="J24"/>
  <c r="J16"/>
  <c r="K17"/>
  <c r="K21"/>
  <c r="K24"/>
  <c r="K12"/>
  <c r="K15"/>
  <c r="C11"/>
  <c r="C12"/>
  <c r="C15" s="1"/>
  <c r="C17"/>
  <c r="C21"/>
  <c r="L21" s="1"/>
  <c r="C24"/>
  <c r="L24" s="1"/>
  <c r="L12"/>
  <c r="L13"/>
  <c r="L14"/>
  <c r="L16"/>
  <c r="L18"/>
  <c r="L19"/>
  <c r="L20"/>
  <c r="L22"/>
  <c r="L23"/>
  <c r="L25"/>
  <c r="L26"/>
  <c r="L27"/>
  <c r="L28"/>
  <c r="L30"/>
  <c r="L31"/>
  <c r="M32"/>
  <c r="L11"/>
  <c r="G39" i="5"/>
  <c r="J39"/>
  <c r="N39"/>
  <c r="Q39"/>
  <c r="O3"/>
  <c r="O2"/>
  <c r="C3"/>
  <c r="C2"/>
  <c r="G15"/>
  <c r="J15" s="1"/>
  <c r="N15"/>
  <c r="Q15" s="1"/>
  <c r="D17"/>
  <c r="D25"/>
  <c r="D27"/>
  <c r="D32"/>
  <c r="D38" s="1"/>
  <c r="E17"/>
  <c r="E25"/>
  <c r="E27"/>
  <c r="E32"/>
  <c r="E38" s="1"/>
  <c r="E40" s="1"/>
  <c r="F17"/>
  <c r="F25"/>
  <c r="F27"/>
  <c r="F32"/>
  <c r="F38" s="1"/>
  <c r="F40" s="1"/>
  <c r="G17"/>
  <c r="G18"/>
  <c r="G19"/>
  <c r="G25"/>
  <c r="H17"/>
  <c r="H25"/>
  <c r="H27"/>
  <c r="H32"/>
  <c r="H38" s="1"/>
  <c r="H40" s="1"/>
  <c r="I17"/>
  <c r="I25"/>
  <c r="I27"/>
  <c r="I32"/>
  <c r="I38" s="1"/>
  <c r="I40" s="1"/>
  <c r="J17"/>
  <c r="J18"/>
  <c r="J19"/>
  <c r="J25"/>
  <c r="K17"/>
  <c r="K25"/>
  <c r="K27"/>
  <c r="K32"/>
  <c r="K38" s="1"/>
  <c r="L17"/>
  <c r="L25"/>
  <c r="L27"/>
  <c r="L32"/>
  <c r="L38" s="1"/>
  <c r="L40" s="1"/>
  <c r="M17"/>
  <c r="M25"/>
  <c r="M27"/>
  <c r="M32"/>
  <c r="M38" s="1"/>
  <c r="M40" s="1"/>
  <c r="N17"/>
  <c r="N18"/>
  <c r="N19"/>
  <c r="N25"/>
  <c r="O17"/>
  <c r="O25"/>
  <c r="O27"/>
  <c r="O32"/>
  <c r="O38" s="1"/>
  <c r="O40" s="1"/>
  <c r="P17"/>
  <c r="P25"/>
  <c r="P27"/>
  <c r="P32"/>
  <c r="P38" s="1"/>
  <c r="P40" s="1"/>
  <c r="Q17"/>
  <c r="Q18"/>
  <c r="Q19"/>
  <c r="Q25"/>
  <c r="R17"/>
  <c r="R18"/>
  <c r="R19"/>
  <c r="R25"/>
  <c r="N28"/>
  <c r="Q28"/>
  <c r="G28"/>
  <c r="J28"/>
  <c r="R28" s="1"/>
  <c r="N29"/>
  <c r="Q29" s="1"/>
  <c r="G29"/>
  <c r="J29" s="1"/>
  <c r="R29" s="1"/>
  <c r="N30"/>
  <c r="Q30"/>
  <c r="G30"/>
  <c r="J30"/>
  <c r="R30" s="1"/>
  <c r="N31"/>
  <c r="Q31" s="1"/>
  <c r="G31"/>
  <c r="J31" s="1"/>
  <c r="R31" s="1"/>
  <c r="N32"/>
  <c r="Q32"/>
  <c r="G32"/>
  <c r="J32"/>
  <c r="R32" s="1"/>
  <c r="N33"/>
  <c r="Q33" s="1"/>
  <c r="G33"/>
  <c r="J33" s="1"/>
  <c r="R33" s="1"/>
  <c r="N34"/>
  <c r="Q34"/>
  <c r="G34"/>
  <c r="J34"/>
  <c r="R34" s="1"/>
  <c r="N35"/>
  <c r="Q35" s="1"/>
  <c r="G35"/>
  <c r="J35" s="1"/>
  <c r="R35" s="1"/>
  <c r="N36"/>
  <c r="Q36"/>
  <c r="G36"/>
  <c r="J36"/>
  <c r="R36" s="1"/>
  <c r="N37"/>
  <c r="Q37" s="1"/>
  <c r="G37"/>
  <c r="J37" s="1"/>
  <c r="R37" s="1"/>
  <c r="G20"/>
  <c r="G21"/>
  <c r="G22"/>
  <c r="G23"/>
  <c r="G24"/>
  <c r="G27"/>
  <c r="G16"/>
  <c r="J16"/>
  <c r="J20"/>
  <c r="J21"/>
  <c r="J22"/>
  <c r="J23"/>
  <c r="J24"/>
  <c r="J27"/>
  <c r="N20"/>
  <c r="N21"/>
  <c r="N22"/>
  <c r="N23"/>
  <c r="N24"/>
  <c r="N27"/>
  <c r="N16"/>
  <c r="Q16"/>
  <c r="Q20"/>
  <c r="R20" s="1"/>
  <c r="Q21"/>
  <c r="Q22"/>
  <c r="R22" s="1"/>
  <c r="Q23"/>
  <c r="Q24"/>
  <c r="R24" s="1"/>
  <c r="Q27"/>
  <c r="G10"/>
  <c r="G11"/>
  <c r="G12"/>
  <c r="G13"/>
  <c r="G14"/>
  <c r="G9"/>
  <c r="J10"/>
  <c r="N10"/>
  <c r="Q10" s="1"/>
  <c r="J11"/>
  <c r="N11"/>
  <c r="Q11"/>
  <c r="J12"/>
  <c r="N12"/>
  <c r="Q12" s="1"/>
  <c r="J13"/>
  <c r="N13"/>
  <c r="Q13"/>
  <c r="J14"/>
  <c r="N14"/>
  <c r="Q14" s="1"/>
  <c r="J9"/>
  <c r="N9"/>
  <c r="Q9"/>
  <c r="B4" i="6"/>
  <c r="B3"/>
  <c r="E4"/>
  <c r="E3"/>
  <c r="F71"/>
  <c r="E72"/>
  <c r="E71" s="1"/>
  <c r="E73"/>
  <c r="E74"/>
  <c r="D71"/>
  <c r="F75"/>
  <c r="E76"/>
  <c r="E78"/>
  <c r="D75"/>
  <c r="F80"/>
  <c r="E81"/>
  <c r="E82"/>
  <c r="E83"/>
  <c r="E84"/>
  <c r="E80"/>
  <c r="D80"/>
  <c r="F90"/>
  <c r="F85" s="1"/>
  <c r="F96" s="1"/>
  <c r="E86"/>
  <c r="E87"/>
  <c r="E88"/>
  <c r="E89"/>
  <c r="E91"/>
  <c r="E92"/>
  <c r="E93"/>
  <c r="E94"/>
  <c r="D90"/>
  <c r="D85" s="1"/>
  <c r="F56"/>
  <c r="F52"/>
  <c r="E95"/>
  <c r="C56"/>
  <c r="C52"/>
  <c r="C66" s="1"/>
  <c r="D56"/>
  <c r="D52"/>
  <c r="D66" s="1"/>
  <c r="E68"/>
  <c r="C90"/>
  <c r="C85" s="1"/>
  <c r="C71"/>
  <c r="C75"/>
  <c r="C80"/>
  <c r="D16"/>
  <c r="C16"/>
  <c r="F103"/>
  <c r="F104"/>
  <c r="F102"/>
  <c r="E54"/>
  <c r="E55"/>
  <c r="E56"/>
  <c r="E57"/>
  <c r="E58"/>
  <c r="E59"/>
  <c r="E60"/>
  <c r="E61"/>
  <c r="E62"/>
  <c r="E63"/>
  <c r="E64"/>
  <c r="E65"/>
  <c r="E77"/>
  <c r="E79"/>
  <c r="E52"/>
  <c r="E53"/>
  <c r="C24"/>
  <c r="C38"/>
  <c r="E12"/>
  <c r="E13"/>
  <c r="E14"/>
  <c r="E15"/>
  <c r="E16"/>
  <c r="E9"/>
  <c r="E29"/>
  <c r="E27"/>
  <c r="E25"/>
  <c r="E26"/>
  <c r="E24"/>
  <c r="E28"/>
  <c r="E30"/>
  <c r="E31"/>
  <c r="E37"/>
  <c r="E36"/>
  <c r="E35"/>
  <c r="E34"/>
  <c r="E33"/>
  <c r="E42"/>
  <c r="E40"/>
  <c r="E39"/>
  <c r="E41"/>
  <c r="E32"/>
  <c r="E21"/>
  <c r="C11"/>
  <c r="C33"/>
  <c r="C43" s="1"/>
  <c r="D24"/>
  <c r="D33"/>
  <c r="D38"/>
  <c r="D43"/>
  <c r="D11"/>
  <c r="D19"/>
  <c r="E20"/>
  <c r="D105"/>
  <c r="E105"/>
  <c r="F105"/>
  <c r="C105"/>
  <c r="E17"/>
  <c r="E18"/>
  <c r="I5" i="7"/>
  <c r="I4"/>
  <c r="B5"/>
  <c r="B4"/>
  <c r="I13"/>
  <c r="I14"/>
  <c r="I15"/>
  <c r="I16"/>
  <c r="F17"/>
  <c r="I17" s="1"/>
  <c r="G17"/>
  <c r="H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B5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27" s="1"/>
  <c r="F79" s="1"/>
  <c r="F17"/>
  <c r="F18"/>
  <c r="F20"/>
  <c r="F21"/>
  <c r="F22"/>
  <c r="F23"/>
  <c r="F24"/>
  <c r="F25"/>
  <c r="F26"/>
  <c r="C148"/>
  <c r="C149" s="1"/>
  <c r="C114"/>
  <c r="C97"/>
  <c r="F148"/>
  <c r="E148"/>
  <c r="F131"/>
  <c r="E131"/>
  <c r="F114"/>
  <c r="E114"/>
  <c r="F97"/>
  <c r="E97"/>
  <c r="C27"/>
  <c r="C78"/>
  <c r="C61"/>
  <c r="C44"/>
  <c r="F78"/>
  <c r="E78"/>
  <c r="F61"/>
  <c r="E61"/>
  <c r="F44"/>
  <c r="E44"/>
  <c r="E27"/>
  <c r="E79" s="1"/>
  <c r="F149"/>
  <c r="E149"/>
  <c r="C29" i="4" l="1"/>
  <c r="C32" s="1"/>
  <c r="C79" i="8"/>
  <c r="I26" i="7"/>
  <c r="C19" i="6"/>
  <c r="C96"/>
  <c r="F66"/>
  <c r="D96"/>
  <c r="D97" s="1"/>
  <c r="E90"/>
  <c r="E75"/>
  <c r="R14" i="5"/>
  <c r="R12"/>
  <c r="R10"/>
  <c r="C43" i="3"/>
  <c r="C45" s="1"/>
  <c r="C55" i="1"/>
  <c r="G94"/>
  <c r="D94"/>
  <c r="H28" i="2"/>
  <c r="G28"/>
  <c r="D44" i="6"/>
  <c r="C44"/>
  <c r="E38"/>
  <c r="E11"/>
  <c r="E19" s="1"/>
  <c r="E66"/>
  <c r="E85"/>
  <c r="E96" s="1"/>
  <c r="F97"/>
  <c r="R9" i="5"/>
  <c r="R13"/>
  <c r="R11"/>
  <c r="R27"/>
  <c r="R23"/>
  <c r="R21"/>
  <c r="R16"/>
  <c r="R39"/>
  <c r="K29" i="4"/>
  <c r="K32" s="1"/>
  <c r="J29"/>
  <c r="J32" s="1"/>
  <c r="I15"/>
  <c r="G15"/>
  <c r="F15"/>
  <c r="D29"/>
  <c r="N38" i="5"/>
  <c r="K40"/>
  <c r="G38"/>
  <c r="D40"/>
  <c r="F29" i="4"/>
  <c r="F32" s="1"/>
  <c r="L15"/>
  <c r="C33" i="2"/>
  <c r="G30"/>
  <c r="H30"/>
  <c r="D33"/>
  <c r="D30"/>
  <c r="H33"/>
  <c r="G33"/>
  <c r="C30"/>
  <c r="E43" i="6"/>
  <c r="E44" s="1"/>
  <c r="E97"/>
  <c r="D32" i="4"/>
  <c r="C97" i="6"/>
  <c r="R15" i="5"/>
  <c r="I29" i="4"/>
  <c r="I32" s="1"/>
  <c r="H29"/>
  <c r="H32" s="1"/>
  <c r="G29"/>
  <c r="G32" s="1"/>
  <c r="C93" i="1"/>
  <c r="C94" s="1"/>
  <c r="L17" i="4"/>
  <c r="L32" l="1"/>
  <c r="C34" i="2"/>
  <c r="C39"/>
  <c r="G34"/>
  <c r="G39" s="1"/>
  <c r="C42"/>
  <c r="J38" i="5"/>
  <c r="G40"/>
  <c r="Q38"/>
  <c r="Q40" s="1"/>
  <c r="N40"/>
  <c r="D39" i="2"/>
  <c r="D34"/>
  <c r="D42"/>
  <c r="H34"/>
  <c r="H39" s="1"/>
  <c r="L29" i="4"/>
  <c r="R38" i="5" l="1"/>
  <c r="R40" s="1"/>
  <c r="J40"/>
  <c r="G42" i="2"/>
  <c r="C41"/>
  <c r="H41"/>
  <c r="D41"/>
  <c r="H42"/>
  <c r="G41"/>
</calcChain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<sst xmlns="http://schemas.openxmlformats.org/spreadsheetml/2006/main" count="1070" uniqueCount="878">
  <si>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</si>
  <si>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</si>
  <si>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</si>
  <si>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</si>
  <si>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</si>
  <si>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</si>
  <si>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</si>
  <si>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</si>
  <si>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</si>
  <si>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</si>
  <si>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</si>
  <si>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</si>
  <si>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</si>
  <si>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</si>
  <si>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</si>
  <si>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</si>
  <si>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</si>
  <si>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</si>
  <si>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</si>
  <si>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</si>
  <si>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</si>
  <si>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</si>
  <si>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</si>
  <si>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</si>
  <si>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</si>
  <si>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</si>
  <si>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</si>
  <si>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</si>
  <si>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</si>
  <si>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</si>
  <si>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</si>
  <si>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</si>
  <si>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</si>
  <si>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</si>
  <si>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</si>
  <si>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</si>
  <si>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</si>
  <si>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</si>
  <si>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</si>
  <si>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</si>
  <si>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</si>
  <si>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</si>
  <si>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</si>
  <si>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</si>
  <si>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</si>
  <si>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</si>
  <si>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</si>
  <si>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</si>
  <si>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</si>
  <si>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</si>
  <si>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</si>
  <si>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</si>
  <si>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</si>
  <si>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</si>
  <si>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</si>
  <si>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</si>
  <si>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</si>
  <si>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</si>
  <si>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</si>
  <si>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</si>
  <si>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</si>
  <si>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</si>
  <si>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</si>
  <si>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</si>
  <si>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</si>
  <si>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</si>
  <si>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</si>
  <si>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</si>
  <si>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</si>
  <si>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</si>
  <si>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</si>
  <si>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</si>
  <si>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</si>
  <si>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</si>
  <si>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</si>
  <si>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</si>
  <si>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</si>
  <si>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</si>
  <si>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</si>
  <si>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</si>
  <si>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</si>
  <si>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</si>
  <si>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</si>
  <si>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</si>
  <si>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</si>
  <si>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</si>
  <si>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</si>
  <si>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</si>
  <si>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</si>
  <si>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</si>
  <si>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</si>
  <si>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</si>
  <si>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</si>
  <si>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</si>
  <si>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</si>
  <si>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</si>
  <si>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</si>
  <si>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</si>
  <si>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</si>
  <si>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</si>
  <si>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</si>
  <si>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</si>
  <si>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</si>
  <si>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</si>
  <si>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</si>
  <si>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</si>
  <si>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</si>
  <si>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</si>
  <si>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</si>
  <si>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</si>
  <si>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</si>
  <si>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</si>
  <si>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</si>
  <si>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</si>
  <si>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</si>
  <si>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</si>
  <si>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</si>
  <si>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</si>
  <si>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</si>
  <si>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</si>
  <si>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</si>
  <si>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</si>
  <si>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</si>
  <si>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</si>
  <si>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</si>
  <si>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</si>
  <si>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</si>
  <si>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</si>
  <si>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</si>
  <si>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</si>
  <si>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</si>
  <si>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</si>
  <si>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</si>
  <si>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</si>
  <si>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</si>
  <si>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</si>
  <si>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</si>
  <si>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</si>
  <si>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</si>
  <si>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</si>
  <si>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</si>
  <si>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</si>
  <si>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</si>
  <si>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</si>
  <si>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</si>
  <si>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</si>
  <si>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</si>
  <si>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</si>
  <si>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</si>
  <si>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</si>
  <si>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</si>
  <si>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</si>
  <si>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</si>
  <si>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</si>
  <si>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</si>
  <si>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</si>
  <si>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</si>
  <si>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</si>
  <si>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</si>
  <si>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</si>
  <si>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</si>
  <si>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</si>
  <si>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</si>
  <si>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</si>
  <si>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</si>
  <si>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</si>
  <si>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</si>
  <si>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</si>
  <si>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</si>
  <si>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</si>
  <si>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</si>
  <si>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</si>
  <si>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</si>
  <si>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</si>
  <si>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</si>
  <si>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</si>
  <si>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</si>
  <si>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</si>
  <si>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</si>
  <si>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</si>
  <si>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</si>
  <si>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</si>
  <si>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</si>
  <si>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</si>
  <si>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</si>
  <si>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</si>
  <si>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</si>
  <si>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</si>
  <si>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</si>
  <si>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</si>
  <si>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</si>
  <si>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</si>
  <si>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</si>
  <si>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</si>
  <si>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</si>
  <si>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</si>
  <si>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</si>
  <si>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</si>
  <si>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</si>
  <si>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</si>
  <si>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</si>
  <si>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</si>
  <si>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</si>
  <si>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</si>
  <si>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</si>
  <si>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</si>
  <si>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</si>
  <si>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</si>
  <si>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</si>
  <si>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</si>
  <si>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</si>
  <si>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</si>
  <si>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</si>
  <si>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</si>
  <si>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</si>
  <si>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</si>
  <si>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</si>
  <si>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</si>
  <si>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</si>
  <si>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</si>
  <si>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</si>
  <si>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</si>
  <si>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</si>
  <si>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</si>
  <si>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</si>
  <si>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</si>
  <si>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</si>
  <si>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</si>
  <si>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</si>
  <si>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</si>
  <si>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</si>
  <si>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</si>
  <si>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</si>
  <si>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</si>
  <si>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</si>
  <si>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</si>
  <si>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</si>
  <si>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</si>
  <si>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</si>
  <si>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</si>
  <si>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</si>
  <si>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</si>
  <si>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</si>
  <si>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</si>
  <si>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</si>
  <si>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</si>
  <si>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</si>
  <si>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</si>
  <si>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</si>
  <si>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</si>
  <si>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</si>
  <si>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</si>
  <si>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</si>
  <si>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</si>
  <si>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</si>
  <si>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</si>
  <si>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</si>
  <si>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</si>
  <si>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</si>
  <si>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</si>
  <si>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</si>
  <si>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</si>
  <si>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</si>
  <si>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</si>
  <si>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</si>
  <si>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</si>
  <si>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</si>
  <si>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</si>
  <si>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</si>
  <si>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</si>
  <si>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</si>
  <si>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</si>
  <si>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</si>
  <si>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</si>
  <si>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</si>
  <si>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</si>
  <si>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</si>
  <si>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</si>
  <si>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</si>
  <si>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</si>
  <si>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</si>
  <si>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</si>
  <si>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</si>
  <si>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</si>
  <si>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</si>
  <si>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</si>
  <si>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</si>
  <si>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</si>
  <si>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</si>
  <si>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</si>
  <si>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</si>
  <si>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</si>
  <si>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</si>
  <si>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</si>
  <si>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</si>
  <si>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</si>
  <si>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</si>
  <si>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</si>
  <si>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</si>
  <si>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</si>
  <si>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</si>
  <si>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</si>
  <si>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</si>
  <si>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</si>
  <si>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</si>
  <si>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</si>
  <si>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</si>
  <si>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</si>
  <si>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</si>
  <si>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</si>
  <si>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</si>
  <si>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</si>
  <si>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</si>
  <si>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</si>
  <si>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</si>
  <si>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</si>
  <si>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</si>
  <si>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</si>
  <si>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</si>
  <si>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</si>
  <si>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</si>
  <si>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</si>
  <si>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</si>
  <si>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</si>
  <si>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</si>
  <si>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</si>
  <si>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</si>
  <si>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</si>
  <si>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</si>
  <si>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</si>
  <si>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</si>
  <si>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</si>
  <si>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</si>
  <si>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</si>
  <si>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</si>
  <si>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</si>
  <si>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</si>
  <si>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</si>
  <si>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</si>
  <si>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</si>
  <si>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</si>
  <si>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</si>
  <si>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</si>
  <si>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</si>
  <si>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</si>
  <si>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</si>
  <si>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</si>
  <si>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</si>
  <si>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</si>
  <si>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</si>
  <si>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</si>
  <si>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</si>
  <si>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</si>
  <si>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</si>
  <si>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</si>
  <si>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</si>
  <si>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</si>
  <si>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</si>
  <si>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</si>
  <si>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</si>
  <si>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</si>
  <si>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</si>
  <si>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</si>
  <si>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</si>
  <si>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</si>
  <si>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</si>
  <si>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</si>
  <si>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</si>
  <si>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</si>
  <si>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</si>
  <si>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</si>
  <si>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</si>
  <si>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</si>
  <si>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</si>
  <si>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</si>
  <si>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</si>
  <si>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</si>
  <si>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</si>
  <si>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</si>
  <si>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</si>
  <si>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</si>
  <si>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</si>
  <si>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</si>
  <si>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</si>
  <si>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</si>
  <si>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</si>
  <si>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</si>
  <si>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</si>
  <si>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</si>
  <si>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</si>
  <si>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</si>
  <si>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</si>
  <si>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</si>
  <si>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</si>
  <si>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</si>
  <si>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</si>
  <si>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</si>
  <si>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</si>
  <si>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</si>
  <si>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</si>
  <si>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</si>
  <si>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</si>
  <si>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</si>
  <si>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</si>
  <si>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</si>
  <si>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</si>
  <si>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</si>
  <si>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</si>
  <si>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</si>
  <si>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</si>
  <si>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</si>
  <si>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</si>
  <si>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</si>
  <si>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</si>
  <si>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</si>
  <si>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</si>
  <si>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</si>
  <si>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</si>
  <si>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</si>
  <si>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</si>
  <si>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</si>
  <si>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</si>
  <si>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</si>
  <si>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</si>
  <si>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</si>
  <si>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</si>
  <si>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</si>
  <si>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</si>
  <si>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</si>
  <si>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</si>
  <si>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</si>
  <si>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</si>
  <si>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</si>
  <si>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</si>
  <si>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</si>
  <si>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</si>
  <si>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</si>
  <si>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</si>
  <si>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</si>
  <si>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</si>
  <si>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</si>
  <si>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</si>
  <si>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</si>
  <si>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</si>
  <si>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</si>
  <si>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</si>
  <si>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</si>
  <si>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</si>
  <si>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</si>
  <si>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</si>
  <si>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</si>
  <si>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</si>
  <si>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</si>
  <si>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</si>
  <si>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</si>
  <si>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</si>
  <si>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</si>
  <si>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</si>
  <si>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</si>
  <si>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</si>
  <si>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</si>
  <si>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</si>
  <si>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</si>
  <si>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</si>
  <si>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</si>
  <si>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</si>
  <si>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</si>
  <si>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</si>
  <si>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</si>
  <si>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</si>
  <si>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</si>
  <si>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</si>
  <si>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</si>
  <si>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</si>
  <si>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</si>
  <si>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</si>
  <si>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</si>
  <si>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</si>
  <si>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</si>
  <si>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</si>
  <si>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</si>
  <si>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</si>
  <si>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</si>
  <si>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</si>
  <si>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</si>
  <si>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</si>
  <si>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</si>
  <si>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</si>
  <si>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</si>
  <si>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</si>
  <si>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</si>
  <si>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</si>
  <si>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</si>
  <si>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</si>
  <si>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</si>
  <si>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</si>
  <si>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</si>
  <si>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</si>
  <si>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</si>
  <si>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</si>
  <si>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</si>
  <si>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</si>
  <si>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</si>
  <si>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</si>
  <si>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</si>
  <si>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</si>
  <si>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</si>
  <si>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</si>
  <si>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</si>
  <si>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</si>
  <si>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</si>
  <si>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</si>
  <si>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</si>
  <si>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</si>
  <si>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</si>
  <si>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</si>
  <si>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</si>
  <si>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</si>
  <si>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</si>
  <si>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</si>
  <si>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</si>
  <si>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</si>
  <si>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</si>
  <si>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</si>
  <si>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</si>
  <si>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</si>
  <si>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</si>
  <si>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</si>
  <si>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</si>
  <si>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</si>
  <si>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</si>
  <si>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</si>
  <si>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</si>
  <si>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</si>
  <si>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</si>
  <si>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</si>
  <si>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</si>
  <si>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</si>
  <si>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</si>
  <si>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</si>
  <si>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</si>
  <si>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</si>
  <si>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</si>
  <si>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</si>
  <si>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</si>
  <si>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</si>
  <si>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</si>
  <si>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</si>
  <si>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</si>
  <si>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</si>
  <si>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</si>
  <si>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</si>
  <si>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</si>
  <si>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</si>
  <si>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</si>
  <si>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</si>
  <si>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</si>
  <si>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</si>
  <si>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</si>
  <si>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</si>
  <si>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</si>
  <si>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</si>
  <si>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</si>
  <si>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</si>
  <si>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</si>
  <si>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</si>
  <si>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</si>
  <si>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</si>
  <si>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</si>
  <si>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</si>
  <si>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</si>
  <si>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</si>
  <si>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</si>
  <si>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</si>
  <si>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</si>
  <si>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</si>
  <si>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</si>
  <si>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</si>
  <si>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</si>
  <si>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</si>
  <si>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</si>
  <si>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</si>
  <si>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</si>
  <si>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</si>
  <si>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</si>
  <si>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</si>
  <si>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</si>
  <si>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</si>
  <si>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</si>
  <si>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</si>
  <si>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</si>
  <si>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</si>
  <si>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</si>
  <si>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</si>
  <si>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</si>
  <si>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</si>
  <si>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</si>
  <si>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</si>
  <si>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</si>
  <si>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</si>
  <si>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</si>
  <si>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</si>
  <si>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</si>
  <si>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</si>
  <si>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</si>
  <si>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</si>
  <si>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</si>
  <si>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</si>
  <si>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</si>
  <si>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</si>
  <si>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</si>
  <si>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</si>
  <si>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</si>
  <si>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</si>
  <si>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</si>
  <si>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</si>
  <si>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</si>
  <si>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</si>
  <si>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</si>
  <si>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</si>
  <si>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</si>
  <si>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</si>
  <si>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</si>
  <si>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</si>
  <si>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</si>
  <si>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</si>
  <si>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</si>
  <si>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</si>
  <si>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</si>
  <si>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</si>
  <si>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</si>
  <si>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</si>
  <si>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</si>
  <si>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</si>
  <si>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</si>
  <si>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</si>
  <si>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</si>
  <si>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</si>
  <si>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</si>
  <si>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</si>
  <si>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</si>
  <si>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</si>
  <si>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</si>
  <si>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</si>
  <si>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</si>
  <si>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</si>
  <si>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</si>
  <si>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</si>
  <si>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</si>
  <si>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</si>
  <si>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</si>
  <si>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</si>
  <si>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</si>
  <si>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</si>
  <si>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</si>
  <si>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</si>
  <si>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</si>
  <si>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</si>
  <si>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</si>
  <si>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</si>
  <si>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</si>
  <si>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</si>
  <si>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</si>
  <si>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</si>
  <si>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</si>
  <si>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</si>
  <si>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</si>
  <si>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</si>
  <si>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</si>
  <si>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</si>
  <si>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</si>
  <si>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</si>
  <si>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</si>
  <si>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</si>
  <si>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</si>
  <si>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</si>
  <si>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</si>
  <si>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</si>
  <si>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</si>
  <si>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</si>
  <si>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</si>
  <si>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</si>
  <si>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</si>
  <si>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</si>
  <si>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</si>
  <si>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</si>
  <si>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</si>
  <si>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</si>
  <si>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</si>
  <si>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</si>
  <si>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</si>
  <si>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</si>
  <si>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</si>
  <si>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</si>
  <si>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</si>
  <si>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</si>
  <si>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</si>
  <si>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</si>
  <si>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</si>
  <si>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</si>
  <si>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</si>
  <si>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</si>
  <si>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</si>
  <si>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</si>
  <si>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</si>
  <si>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</si>
  <si>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</si>
  <si>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</si>
  <si>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</si>
  <si>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</si>
  <si>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</si>
  <si>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</si>
  <si>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</si>
  <si>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</si>
  <si>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</si>
  <si>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</si>
  <si>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</si>
  <si>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</si>
  <si>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</si>
  <si>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</si>
  <si>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</si>
  <si>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</si>
  <si>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</si>
  <si>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</si>
  <si>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</si>
  <si>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</si>
  <si>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</si>
  <si>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</si>
  <si>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</si>
  <si>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</si>
  <si>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</si>
  <si>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</si>
  <si>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</si>
  <si>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</si>
  <si>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</si>
  <si>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</si>
  <si>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</si>
  <si>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</si>
  <si>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</si>
  <si>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</si>
  <si>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</si>
  <si>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</si>
  <si>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</si>
  <si>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</si>
  <si>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</si>
  <si>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</si>
  <si>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</si>
  <si>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</si>
  <si>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</si>
  <si>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</si>
  <si>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</si>
  <si>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</si>
  <si>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</si>
  <si>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</si>
  <si>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</si>
  <si>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</si>
  <si>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</si>
  <si>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</si>
  <si>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</si>
  <si>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</si>
  <si>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</si>
  <si>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</si>
  <si>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</si>
  <si>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</si>
  <si>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</si>
  <si>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</si>
  <si>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</si>
  <si>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</si>
  <si>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</si>
  <si>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</si>
  <si>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</si>
  <si>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</si>
  <si>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</si>
  <si>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</si>
  <si>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</si>
  <si>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</si>
  <si>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</si>
  <si>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</si>
  <si>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</si>
  <si>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</si>
  <si>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</si>
  <si>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</si>
  <si>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</si>
  <si>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</si>
  <si>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</si>
  <si>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</si>
  <si>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</si>
  <si>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</si>
  <si>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</si>
  <si>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</si>
  <si>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</si>
  <si>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</si>
  <si>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</si>
  <si>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</si>
  <si>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</si>
  <si>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</si>
  <si>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</si>
  <si>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</si>
  <si>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</si>
  <si>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</si>
  <si>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</si>
  <si>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</si>
  <si>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</si>
  <si>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</si>
  <si>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</si>
  <si>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</si>
  <si>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</si>
  <si>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</si>
  <si>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</si>
  <si>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</si>
  <si>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</si>
  <si>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</si>
  <si>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</si>
  <si>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</si>
  <si>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</si>
  <si>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</si>
  <si>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</si>
  <si>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</si>
  <si>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</si>
  <si>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</si>
  <si>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</si>
  <si>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</si>
  <si>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</si>
  <si>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</si>
  <si>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</si>
  <si>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</si>
  <si>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</si>
  <si>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</si>
  <si>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</si>
  <si>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</si>
  <si>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</si>
  <si>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</si>
  <si>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</si>
  <si>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</si>
  <si>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</si>
  <si>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</si>
  <si>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</si>
  <si>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</si>
  <si>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</si>
  <si>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</si>
  <si>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</si>
  <si>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</si>
  <si>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</si>
  <si>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</si>
  <si>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</si>
  <si>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</si>
  <si>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</si>
  <si>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</si>
  <si>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</si>
  <si>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</si>
  <si>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</si>
  <si>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</si>
  <si>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</si>
  <si>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</si>
  <si>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</si>
  <si>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</si>
  <si>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</si>
  <si>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</si>
  <si>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</si>
  <si>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</si>
  <si>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</si>
  <si>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</si>
  <si>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</si>
  <si>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</si>
  <si>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</si>
  <si>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</si>
  <si>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</si>
  <si>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</si>
  <si>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</si>
  <si>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</si>
  <si>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</si>
  <si>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</si>
  <si>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</si>
  <si>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</si>
  <si>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Дата на съставяне: 24.10.2014 г.</t>
  </si>
  <si>
    <t>ТРЕТО  ТРИМЕСЕЧИЕ НА 2014 Г.</t>
  </si>
  <si>
    <t>24.10.2014 г.</t>
  </si>
  <si>
    <t xml:space="preserve">Дата на съставяне:   24.10.2014 г.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</si>
</sst>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8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opLeftCell="A52" workbookViewId="0">
      <selection activeCell="E17" sqref="E1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8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1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1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13" ht="15">
      <c r="C99" s="45"/>
      <c r="D99" s="1" t="s">
        <v>862</v>
      </c>
      <c r="E99" s="45"/>
      <c r="F99" s="170"/>
      <c r="G99" s="171"/>
      <c r="H99" s="172"/>
    </row>
    <row r="100" spans="1:13" ht="15">
      <c r="A100" s="173"/>
      <c r="B100" s="173"/>
      <c r="C100" s="577" t="s">
        <v>854</v>
      </c>
      <c r="D100" s="578"/>
      <c r="E100" s="578"/>
    </row>
    <row r="101" spans="1:13">
      <c r="D101" s="169" t="s">
        <v>863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0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opLeftCell="A13" workbookViewId="0">
      <selection activeCell="A44" sqref="A44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1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1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18" ht="17.25" customHeight="1">
      <c r="A4" s="465" t="s">
        <v>5</v>
      </c>
      <c r="B4" s="583" t="str">
        <f>'справка №1-БАЛАНС'!E5</f>
        <v>ТРЕТО  ТРИМЕСЕЧИЕ НА 2014 Г.</v>
      </c>
      <c r="C4" s="583"/>
      <c r="D4" s="583"/>
      <c r="E4" s="314"/>
      <c r="F4" s="464"/>
      <c r="G4" s="542"/>
      <c r="H4" s="545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18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18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18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18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18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8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18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1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8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1"/>
      <c r="B27" s="306"/>
      <c r="C27" s="315"/>
      <c r="D27" s="315"/>
      <c r="E27" s="298"/>
      <c r="F27" s="304"/>
      <c r="G27" s="551"/>
      <c r="H27" s="551"/>
    </row>
    <row r="28" spans="1:18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7"/>
      <c r="B29" s="293"/>
      <c r="C29" s="315"/>
      <c r="D29" s="315"/>
      <c r="E29" s="127"/>
      <c r="F29" s="550"/>
      <c r="G29" s="551"/>
      <c r="H29" s="551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18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4"/>
      <c r="B43" s="424"/>
      <c r="C43" s="425"/>
      <c r="D43" s="425"/>
      <c r="E43" s="426"/>
      <c r="F43" s="558"/>
      <c r="G43" s="425"/>
      <c r="H43" s="425"/>
    </row>
    <row r="44" spans="1:18">
      <c r="A44" s="314"/>
      <c r="B44" s="424"/>
      <c r="C44" s="425"/>
      <c r="D44" s="425"/>
      <c r="E44" s="426"/>
      <c r="F44" s="558"/>
      <c r="G44" s="425"/>
      <c r="H44" s="425"/>
    </row>
    <row r="45" spans="1:18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18">
      <c r="A46" s="314"/>
      <c r="B46" s="424"/>
      <c r="C46" s="425"/>
      <c r="D46" s="425"/>
      <c r="E46" s="426"/>
      <c r="F46" s="558"/>
      <c r="G46" s="425"/>
      <c r="H46" s="425"/>
    </row>
    <row r="47" spans="1:18">
      <c r="A47" s="314"/>
      <c r="B47" s="424"/>
      <c r="C47" s="425"/>
      <c r="D47" s="425"/>
      <c r="E47" s="426"/>
      <c r="F47" s="558"/>
      <c r="G47" s="425"/>
      <c r="H47" s="425"/>
    </row>
    <row r="48" spans="1:18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>
      <c r="A52" s="562"/>
      <c r="B52" s="558"/>
      <c r="C52" s="425"/>
      <c r="D52" s="425"/>
      <c r="E52" s="558"/>
      <c r="F52" s="558"/>
      <c r="G52" s="561"/>
      <c r="H52" s="561"/>
    </row>
    <row r="53" spans="1:8">
      <c r="A53" s="562"/>
      <c r="B53" s="558"/>
      <c r="C53" s="425"/>
      <c r="D53" s="425"/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0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opLeftCell="A34" workbookViewId="0">
      <selection activeCell="A64" sqref="A64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1" customWidth="1"/>
    <col min="4" max="4" width="21.28515625" style="541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6"/>
      <c r="B3" s="466"/>
      <c r="C3" s="467"/>
      <c r="D3" s="467"/>
      <c r="E3" s="324"/>
      <c r="F3" s="324"/>
    </row>
    <row r="4" spans="1:13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13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13" ht="12" customHeight="1">
      <c r="A6" s="469" t="s">
        <v>5</v>
      </c>
      <c r="B6" s="504" t="str">
        <f>'справка №1-БАЛАНС'!E5</f>
        <v>ТРЕТО  ТРИМЕСЕЧИЕ НА 2014 Г.</v>
      </c>
      <c r="C6" s="470"/>
      <c r="D6" s="471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/>
      <c r="D36" s="54"/>
      <c r="E36" s="130"/>
      <c r="F36" s="130"/>
    </row>
    <row r="37" spans="1:8">
      <c r="A37" s="332" t="s">
        <v>438</v>
      </c>
      <c r="B37" s="333" t="s">
        <v>439</v>
      </c>
      <c r="C37" s="54"/>
      <c r="D37" s="54"/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/>
      <c r="D39" s="54"/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>
      <c r="A51" s="318"/>
      <c r="B51" s="318" t="s">
        <v>864</v>
      </c>
      <c r="C51" s="319"/>
      <c r="D51" s="319"/>
      <c r="G51" s="133"/>
      <c r="H51" s="133"/>
    </row>
    <row r="52" spans="1:8">
      <c r="A52" s="318"/>
      <c r="B52" s="436" t="s">
        <v>780</v>
      </c>
      <c r="C52" s="586"/>
      <c r="D52" s="586"/>
      <c r="G52" s="133"/>
      <c r="H52" s="133"/>
    </row>
    <row r="53" spans="1:8">
      <c r="A53" s="318"/>
      <c r="B53" s="318" t="s">
        <v>865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5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opLeftCell="A10" workbookViewId="0">
      <selection activeCell="A30" sqref="A30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23" s="530" customFormat="1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23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23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23" s="530" customFormat="1" ht="12.75" customHeight="1">
      <c r="A5" s="465" t="s">
        <v>5</v>
      </c>
      <c r="B5" s="593" t="str">
        <f>'справка №1-БАЛАНС'!E5</f>
        <v>ТРЕТО 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23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23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110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23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4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4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4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opLeftCell="A28" workbookViewId="0">
      <selection activeCell="D58" sqref="D58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06" t="s">
        <v>384</v>
      </c>
      <c r="B2" s="607"/>
      <c r="C2" s="608" t="str">
        <f>'справка №1-БАЛАНС'!E3</f>
        <v>ЛОВЕЧТУРС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28" ht="15">
      <c r="A3" s="606" t="s">
        <v>5</v>
      </c>
      <c r="B3" s="607"/>
      <c r="C3" s="609" t="str">
        <f>'справка №1-БАЛАНС'!E5</f>
        <v>ТРЕТО  ТРИМЕСЕЧИЕ НА 2014 Г.</v>
      </c>
      <c r="D3" s="609"/>
      <c r="E3" s="609"/>
      <c r="F3" s="483"/>
      <c r="G3" s="483"/>
      <c r="H3" s="483"/>
      <c r="I3" s="483"/>
      <c r="J3" s="483"/>
      <c r="K3" s="483"/>
      <c r="L3" s="483"/>
      <c r="M3" s="596" t="s">
        <v>4</v>
      </c>
      <c r="N3" s="596"/>
      <c r="O3" s="480">
        <f>'справка №1-БАЛАНС'!H4</f>
        <v>820167527</v>
      </c>
      <c r="P3" s="484"/>
      <c r="Q3" s="484"/>
      <c r="R3" s="525"/>
    </row>
    <row r="4" spans="1:28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28" s="100" customFormat="1" ht="30.75" customHeight="1">
      <c r="A5" s="600" t="s">
        <v>464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2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28" s="100" customFormat="1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837</v>
      </c>
      <c r="C25" s="376" t="s">
        <v>582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852</v>
      </c>
      <c r="C38" s="369" t="s">
        <v>601</v>
      </c>
      <c r="D38" s="194">
        <f>D27+D32+D37</f>
        <v>1590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t="shared" ref="F40:R40" si="13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598" t="s">
        <v>869</v>
      </c>
      <c r="P44" s="599"/>
      <c r="Q44" s="599"/>
      <c r="R44" s="599"/>
    </row>
    <row r="45" spans="1:28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opLeftCell="A88" workbookViewId="0">
      <selection activeCell="A128" sqref="A127:A128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608</v>
      </c>
      <c r="B1" s="613"/>
      <c r="C1" s="613"/>
      <c r="D1" s="613"/>
      <c r="E1" s="613"/>
      <c r="F1" s="137"/>
    </row>
    <row r="2" spans="1:1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ТРЕТО 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3" t="s">
        <v>609</v>
      </c>
      <c r="B5" s="494"/>
      <c r="C5" s="495"/>
      <c r="D5" s="107"/>
      <c r="E5" s="496" t="s">
        <v>610</v>
      </c>
    </row>
    <row r="6" spans="1:15" s="100" customFormat="1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15">
      <c r="A10" s="393" t="s">
        <v>617</v>
      </c>
      <c r="B10" s="395"/>
      <c r="C10" s="104"/>
      <c r="D10" s="104"/>
      <c r="E10" s="120"/>
      <c r="F10" s="106"/>
    </row>
    <row r="11" spans="1:1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620</v>
      </c>
      <c r="B12" s="397" t="s">
        <v>621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1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1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1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638</v>
      </c>
      <c r="B23" s="399"/>
      <c r="C23" s="119"/>
      <c r="D23" s="104"/>
      <c r="E23" s="120"/>
      <c r="F23" s="106"/>
    </row>
    <row r="24" spans="1:1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1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1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1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1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1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1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1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27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27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27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27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27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27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27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27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27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681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16" s="100" customFormat="1">
      <c r="A49" s="389"/>
      <c r="B49" s="392"/>
      <c r="C49" s="404"/>
      <c r="D49" s="393" t="s">
        <v>613</v>
      </c>
      <c r="E49" s="393" t="s">
        <v>614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16">
      <c r="A54" s="396" t="s">
        <v>690</v>
      </c>
      <c r="B54" s="397" t="s">
        <v>691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16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16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16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16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16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16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712</v>
      </c>
      <c r="B67" s="395"/>
      <c r="C67" s="104"/>
      <c r="D67" s="104"/>
      <c r="E67" s="119"/>
      <c r="F67" s="112"/>
    </row>
    <row r="68" spans="1:16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16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16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16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16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16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16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1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16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16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16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16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16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16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16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16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6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27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27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1" t="s">
        <v>876</v>
      </c>
      <c r="B109" s="611"/>
      <c r="C109" s="611" t="s">
        <v>870</v>
      </c>
      <c r="D109" s="611"/>
      <c r="E109" s="611"/>
      <c r="F109" s="611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0" t="s">
        <v>869</v>
      </c>
      <c r="D111" s="610"/>
      <c r="E111" s="610"/>
      <c r="F111" s="610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5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opLeftCell="A19" workbookViewId="0">
      <selection activeCell="A46" sqref="A46"/>
    </sheetView>
  </sheetViews>
  <sheetFormatPr defaultColWidth="10.7109375" defaultRowHeight="12"/>
  <cols>
    <col min="1" max="1" width="52.7109375" style="107" customWidth="1"/>
    <col min="2" max="2" width="9.140625" style="522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ТРЕТО 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9" customFormat="1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9" customFormat="1">
      <c r="A17" s="91" t="s">
        <v>564</v>
      </c>
      <c r="B17" s="92" t="s">
        <v>801</v>
      </c>
      <c r="C17" s="85">
        <f t="shared" ref="C17:H17" si="1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16" s="519" customFormat="1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1" t="s">
        <v>581</v>
      </c>
      <c r="B26" s="92" t="s">
        <v>816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16" s="519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16" s="519" customFormat="1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16" s="519" customFormat="1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0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>
      <selection activeCell="A156" sqref="A156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5" t="s">
        <v>819</v>
      </c>
      <c r="B2" s="145"/>
      <c r="C2" s="145"/>
      <c r="D2" s="145"/>
      <c r="E2" s="145"/>
      <c r="F2" s="145"/>
    </row>
    <row r="3" spans="1:15" ht="12.75" customHeight="1">
      <c r="A3" s="145" t="s">
        <v>820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5" ht="15" customHeight="1">
      <c r="A6" s="27" t="s">
        <v>821</v>
      </c>
      <c r="B6" s="626" t="str">
        <f>'справка №1-БАЛАНС'!E5</f>
        <v>ТРЕТО 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827</v>
      </c>
      <c r="B10" s="35"/>
      <c r="C10" s="429"/>
      <c r="D10" s="429"/>
      <c r="E10" s="429"/>
      <c r="F10" s="429"/>
    </row>
    <row r="11" spans="1:15" ht="18" customHeight="1">
      <c r="A11" s="36" t="s">
        <v>828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15" hidden="1">
      <c r="A13" s="36" t="s">
        <v>830</v>
      </c>
      <c r="B13" s="37"/>
      <c r="C13" s="441"/>
      <c r="D13" s="441"/>
      <c r="E13" s="441"/>
      <c r="F13" s="443">
        <f t="shared" ref="F13:F26" si="0">C13-E13</f>
        <v>0</v>
      </c>
    </row>
    <row r="14" spans="1:1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1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1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 ht="6.75" hidden="1" customHeight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hidden="1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hidden="1" customHeight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hidden="1" customHeight="1">
      <c r="A28" s="36" t="s">
        <v>832</v>
      </c>
      <c r="B28" s="40"/>
      <c r="C28" s="429"/>
      <c r="D28" s="429"/>
      <c r="E28" s="429"/>
      <c r="F28" s="442"/>
    </row>
    <row r="29" spans="1:16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 hidden="1">
      <c r="A30" s="36" t="s">
        <v>546</v>
      </c>
      <c r="B30" s="40"/>
      <c r="C30" s="441"/>
      <c r="D30" s="441"/>
      <c r="E30" s="441"/>
      <c r="F30" s="443">
        <f t="shared" ref="F30:F43" si="1">C30-E30</f>
        <v>0</v>
      </c>
    </row>
    <row r="31" spans="1:16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16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16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 ht="2.25" hidden="1" customHeight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hidden="1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hidden="1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hidden="1" customHeight="1">
      <c r="A45" s="36" t="s">
        <v>834</v>
      </c>
      <c r="B45" s="40"/>
      <c r="C45" s="429"/>
      <c r="D45" s="429"/>
      <c r="E45" s="429"/>
      <c r="F45" s="442"/>
    </row>
    <row r="46" spans="1:16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16" hidden="1">
      <c r="A47" s="36" t="s">
        <v>546</v>
      </c>
      <c r="B47" s="40"/>
      <c r="C47" s="441"/>
      <c r="D47" s="441"/>
      <c r="E47" s="441"/>
      <c r="F47" s="443">
        <f t="shared" ref="F47:F60" si="2">C47-E47</f>
        <v>0</v>
      </c>
    </row>
    <row r="48" spans="1:16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16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16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 ht="4.5" hidden="1" customHeight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hidden="1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hidden="1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hidden="1" customHeight="1">
      <c r="A62" s="36" t="s">
        <v>836</v>
      </c>
      <c r="B62" s="40"/>
      <c r="C62" s="429"/>
      <c r="D62" s="429"/>
      <c r="E62" s="429"/>
      <c r="F62" s="442"/>
    </row>
    <row r="63" spans="1:16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16" hidden="1">
      <c r="A64" s="36" t="s">
        <v>546</v>
      </c>
      <c r="B64" s="40"/>
      <c r="C64" s="441"/>
      <c r="D64" s="441"/>
      <c r="E64" s="441"/>
      <c r="F64" s="443">
        <f t="shared" ref="F64:F77" si="3">C64-E64</f>
        <v>0</v>
      </c>
    </row>
    <row r="65" spans="1:16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16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16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hidden="1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hidden="1" customHeight="1">
      <c r="A80" s="34" t="s">
        <v>841</v>
      </c>
      <c r="B80" s="39"/>
      <c r="C80" s="429"/>
      <c r="D80" s="429"/>
      <c r="E80" s="429"/>
      <c r="F80" s="442"/>
    </row>
    <row r="81" spans="1:6" ht="14.25" hidden="1" customHeight="1">
      <c r="A81" s="36" t="s">
        <v>828</v>
      </c>
      <c r="B81" s="40"/>
      <c r="C81" s="429"/>
      <c r="D81" s="429"/>
      <c r="E81" s="429"/>
      <c r="F81" s="442"/>
    </row>
    <row r="82" spans="1:6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idden="1">
      <c r="A83" s="36" t="s">
        <v>830</v>
      </c>
      <c r="B83" s="40"/>
      <c r="C83" s="441"/>
      <c r="D83" s="441"/>
      <c r="E83" s="441"/>
      <c r="F83" s="443">
        <f t="shared" ref="F83:F96" si="4">C83-E83</f>
        <v>0</v>
      </c>
    </row>
    <row r="84" spans="1:6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hidden="1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hidden="1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hidden="1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hidden="1" customHeight="1">
      <c r="A98" s="36" t="s">
        <v>832</v>
      </c>
      <c r="B98" s="40"/>
      <c r="C98" s="429"/>
      <c r="D98" s="429"/>
      <c r="E98" s="429"/>
      <c r="F98" s="442"/>
    </row>
    <row r="99" spans="1:16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16" hidden="1">
      <c r="A100" s="36" t="s">
        <v>546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16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16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hidden="1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hidden="1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hidden="1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hidden="1" customHeight="1">
      <c r="A115" s="36" t="s">
        <v>834</v>
      </c>
      <c r="B115" s="40"/>
      <c r="C115" s="429"/>
      <c r="D115" s="429"/>
      <c r="E115" s="429"/>
      <c r="F115" s="442"/>
    </row>
    <row r="116" spans="1:16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16" hidden="1">
      <c r="A117" s="36" t="s">
        <v>546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16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16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 ht="1.5" hidden="1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hidden="1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hidden="1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hidden="1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hidden="1" customHeight="1">
      <c r="A132" s="36" t="s">
        <v>836</v>
      </c>
      <c r="B132" s="40"/>
      <c r="C132" s="429"/>
      <c r="D132" s="429"/>
      <c r="E132" s="429"/>
      <c r="F132" s="442"/>
    </row>
    <row r="133" spans="1:16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16" hidden="1">
      <c r="A134" s="36" t="s">
        <v>546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16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16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hidden="1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hidden="1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hidden="1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hidden="1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169" t="s">
        <v>876</v>
      </c>
      <c r="B151" s="452"/>
      <c r="C151" s="627" t="s">
        <v>871</v>
      </c>
      <c r="D151" s="627"/>
      <c r="E151" s="627"/>
      <c r="F151" s="627"/>
    </row>
    <row r="152" spans="1:16">
      <c r="A152" s="515"/>
      <c r="B152" s="516"/>
      <c r="C152" s="515"/>
      <c r="D152" s="515"/>
      <c r="E152" s="515"/>
      <c r="F152" s="515"/>
    </row>
    <row r="153" spans="1:16">
      <c r="A153" s="515"/>
      <c r="B153" s="516"/>
      <c r="C153" s="627" t="s">
        <v>873</v>
      </c>
      <c r="D153" s="627"/>
      <c r="E153" s="627"/>
      <c r="F153" s="627"/>
    </row>
    <row r="154" spans="1:16">
      <c r="C154" s="515"/>
      <c r="E154" s="515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PC</cp:lastModifiedBy>
  <cp:lastPrinted>2013-10-28T11:25:33Z</cp:lastPrinted>
  <dcterms:created xsi:type="dcterms:W3CDTF">2000-06-29T12:02:40Z</dcterms:created>
  <dcterms:modified xsi:type="dcterms:W3CDTF">2014-10-28T09:51:07Z</dcterms:modified>
</cp:coreProperties>
</file>